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enriquecaramesolmedo/Downloads/"/>
    </mc:Choice>
  </mc:AlternateContent>
  <xr:revisionPtr revIDLastSave="0" documentId="8_{736BAB22-2E58-8D44-9A1D-524CFD09A253}" xr6:coauthVersionLast="47" xr6:coauthVersionMax="47" xr10:uidLastSave="{00000000-0000-0000-0000-000000000000}"/>
  <bookViews>
    <workbookView xWindow="1580" yWindow="1980" windowWidth="26840" windowHeight="14900" xr2:uid="{73165939-C35C-1841-98B1-4F673385B912}"/>
  </bookViews>
  <sheets>
    <sheet name="Balance Sheet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B16" i="1"/>
  <c r="B35" i="1" s="1"/>
  <c r="C16" i="1"/>
  <c r="C35" i="1" s="1"/>
  <c r="D16" i="1"/>
  <c r="B18" i="1"/>
  <c r="C18" i="1"/>
  <c r="D18" i="1"/>
  <c r="B25" i="1"/>
  <c r="C25" i="1"/>
  <c r="D25" i="1"/>
  <c r="B29" i="1"/>
  <c r="B38" i="1" s="1"/>
  <c r="C29" i="1"/>
  <c r="C38" i="1" s="1"/>
  <c r="D29" i="1"/>
  <c r="D38" i="1" s="1"/>
  <c r="B31" i="1"/>
  <c r="C31" i="1"/>
  <c r="D31" i="1"/>
  <c r="B36" i="1"/>
  <c r="C36" i="1"/>
  <c r="D36" i="1"/>
  <c r="D35" i="1" l="1"/>
</calcChain>
</file>

<file path=xl/sharedStrings.xml><?xml version="1.0" encoding="utf-8"?>
<sst xmlns="http://schemas.openxmlformats.org/spreadsheetml/2006/main" count="33" uniqueCount="33">
  <si>
    <t>TOTAL LIABILITIES &amp; EQUITY</t>
  </si>
  <si>
    <t>Total Equity</t>
  </si>
  <si>
    <t>Retained Earnings</t>
  </si>
  <si>
    <t>Share Capital</t>
  </si>
  <si>
    <t>EQUITY</t>
  </si>
  <si>
    <t>TOTAL LIABILITIES</t>
  </si>
  <si>
    <t>Total Non-Current Liabilities</t>
  </si>
  <si>
    <t>Long-term Debt</t>
  </si>
  <si>
    <t>Non-Current Liabilities</t>
  </si>
  <si>
    <t>Total Current Liabilities</t>
  </si>
  <si>
    <t>Short-term Debt</t>
  </si>
  <si>
    <t>Accrued Liabilities</t>
  </si>
  <si>
    <t>Accounts Payable</t>
  </si>
  <si>
    <t>Current Liabilities</t>
  </si>
  <si>
    <t>LIABILITIES</t>
  </si>
  <si>
    <t>TOTAL ASSETS</t>
  </si>
  <si>
    <t>Total Non-Current Assets</t>
  </si>
  <si>
    <t>Intangible Assets</t>
  </si>
  <si>
    <t>Less: Accumulated Depreciation</t>
  </si>
  <si>
    <t>Property, Plant &amp; Equipment</t>
  </si>
  <si>
    <t>Non-Current Assets</t>
  </si>
  <si>
    <t>Total Current Assets</t>
  </si>
  <si>
    <t>Prepaid Expenses</t>
  </si>
  <si>
    <t>Inventory</t>
  </si>
  <si>
    <t>Accounts Receivable</t>
  </si>
  <si>
    <t>Cash &amp; Cash Equivalents</t>
  </si>
  <si>
    <t>Current Assets</t>
  </si>
  <si>
    <t>ASSETS</t>
  </si>
  <si>
    <t>2025E</t>
  </si>
  <si>
    <t>2024</t>
  </si>
  <si>
    <t>2023</t>
  </si>
  <si>
    <t>As at 31 December (£)</t>
  </si>
  <si>
    <t>TECHLAUNCH LTD — Balance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</si>
</sst>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;\-"/>
  </numFmts>
  <fonts count="7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FF"/>
      <name val="Arial"/>
      <family val="2"/>
    </font>
    <font>
      <b/>
      <sz val="11"/>
      <color rgb="FFFFFFFF"/>
      <name val="Arial"/>
      <family val="2"/>
    </font>
    <font>
      <sz val="10"/>
      <color rgb="FFAAAAAA"/>
      <name val="Arial"/>
      <family val="2"/>
    </font>
    <font>
      <b/>
      <sz val="14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0F3460"/>
        <bgColor rgb="FF1A1A2E"/>
      </patternFill>
    </fill>
    <fill>
      <patternFill patternType="solid">
        <fgColor rgb="FF1A1A2E"/>
        <bgColor rgb="FF0F346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1" xfId="0" applyNumberFormat="1" applyFont="1" applyBorder="1"/>
    <xf numFmtId="0" fontId="1" fillId="0" borderId="1" xfId="0" applyFont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  <xf numFmtId="0" fontId="4" fillId="3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6420-B2B5-3F4C-AED4-9186D2CBECE3}">
  <dimension ref="A1:D38"/>
  <sheetViews>
    <sheetView tabSelected="1" topLeftCell="A2" zoomScaleNormal="100" workbookViewId="0">
      <selection sqref="A1:D1"/>
    </sheetView>
  </sheetViews>
  <sheetFormatPr baseColWidth="10" defaultColWidth="8.6640625" defaultRowHeight="15" x14ac:dyDescent="0.2"/>
  <cols>
    <col min="1" max="1" width="32" customWidth="1"/>
    <col min="2" max="4" width="18" customWidth="1"/>
  </cols>
  <sheetData>
    <row r="1" spans="1:4" ht="27.75" customHeight="1" x14ac:dyDescent="0.2">
      <c r="A1" s="8" t="s">
        <v>32</v>
      </c>
      <c r="B1" s="8"/>
      <c r="C1" s="8"/>
      <c r="D1" s="8"/>
    </row>
    <row r="2" spans="1:4" ht="18" customHeight="1" x14ac:dyDescent="0.2">
      <c r="A2" s="9" t="s">
        <v>31</v>
      </c>
      <c r="B2" s="9"/>
      <c r="C2" s="9"/>
      <c r="D2" s="9"/>
    </row>
    <row r="3" spans="1:4" ht="21.75" customHeight="1" x14ac:dyDescent="0.2">
      <c r="A3" s="7"/>
      <c r="B3" s="7" t="s">
        <v>30</v>
      </c>
      <c r="C3" s="7" t="s">
        <v>29</v>
      </c>
      <c r="D3" s="7" t="s">
        <v>28</v>
      </c>
    </row>
    <row r="4" spans="1:4" x14ac:dyDescent="0.2">
      <c r="A4" s="4" t="s">
        <v>27</v>
      </c>
      <c r="B4" s="3"/>
      <c r="C4" s="3"/>
      <c r="D4" s="3"/>
    </row>
    <row r="5" spans="1:4" x14ac:dyDescent="0.2">
      <c r="A5" s="2" t="s">
        <v>26</v>
      </c>
      <c r="B5" s="1"/>
      <c r="C5" s="1"/>
      <c r="D5" s="1"/>
    </row>
    <row r="6" spans="1:4" x14ac:dyDescent="0.2">
      <c r="A6" s="2" t="s">
        <v>25</v>
      </c>
      <c r="B6" s="6">
        <v>38000</v>
      </c>
      <c r="C6" s="6">
        <v>62000</v>
      </c>
      <c r="D6" s="6">
        <v>94000</v>
      </c>
    </row>
    <row r="7" spans="1:4" x14ac:dyDescent="0.2">
      <c r="A7" s="2" t="s">
        <v>24</v>
      </c>
      <c r="B7" s="6">
        <v>22000</v>
      </c>
      <c r="C7" s="6">
        <v>35000</v>
      </c>
      <c r="D7" s="6">
        <v>51000</v>
      </c>
    </row>
    <row r="8" spans="1:4" x14ac:dyDescent="0.2">
      <c r="A8" s="2" t="s">
        <v>23</v>
      </c>
      <c r="B8" s="6">
        <v>18000</v>
      </c>
      <c r="C8" s="6">
        <v>27000</v>
      </c>
      <c r="D8" s="6">
        <v>38000</v>
      </c>
    </row>
    <row r="9" spans="1:4" x14ac:dyDescent="0.2">
      <c r="A9" s="2" t="s">
        <v>22</v>
      </c>
      <c r="B9" s="6">
        <v>4500</v>
      </c>
      <c r="C9" s="6">
        <v>6000</v>
      </c>
      <c r="D9" s="6">
        <v>8000</v>
      </c>
    </row>
    <row r="10" spans="1:4" x14ac:dyDescent="0.2">
      <c r="A10" s="4" t="s">
        <v>21</v>
      </c>
      <c r="B10" s="3">
        <f>SUM(B5:B8)</f>
        <v>78000</v>
      </c>
      <c r="C10" s="3">
        <f>SUM(C5:C8)</f>
        <v>124000</v>
      </c>
      <c r="D10" s="3">
        <f>SUM(D5:D8)</f>
        <v>183000</v>
      </c>
    </row>
    <row r="11" spans="1:4" x14ac:dyDescent="0.2">
      <c r="A11" s="2"/>
      <c r="B11" s="1"/>
      <c r="C11" s="1"/>
      <c r="D11" s="1"/>
    </row>
    <row r="12" spans="1:4" x14ac:dyDescent="0.2">
      <c r="A12" s="4" t="s">
        <v>20</v>
      </c>
      <c r="B12" s="3"/>
      <c r="C12" s="3"/>
      <c r="D12" s="3"/>
    </row>
    <row r="13" spans="1:4" x14ac:dyDescent="0.2">
      <c r="A13" s="2" t="s">
        <v>19</v>
      </c>
      <c r="B13" s="6">
        <v>45000</v>
      </c>
      <c r="C13" s="6">
        <v>62000</v>
      </c>
      <c r="D13" s="6">
        <v>78000</v>
      </c>
    </row>
    <row r="14" spans="1:4" x14ac:dyDescent="0.2">
      <c r="A14" s="2" t="s">
        <v>18</v>
      </c>
      <c r="B14" s="6">
        <v>-8000</v>
      </c>
      <c r="C14" s="6">
        <v>-14500</v>
      </c>
      <c r="D14" s="6">
        <v>-22700</v>
      </c>
    </row>
    <row r="15" spans="1:4" x14ac:dyDescent="0.2">
      <c r="A15" s="2" t="s">
        <v>17</v>
      </c>
      <c r="B15" s="6">
        <v>12000</v>
      </c>
      <c r="C15" s="6">
        <v>18000</v>
      </c>
      <c r="D15" s="6">
        <v>24000</v>
      </c>
    </row>
    <row r="16" spans="1:4" x14ac:dyDescent="0.2">
      <c r="A16" s="2" t="s">
        <v>16</v>
      </c>
      <c r="B16" s="1">
        <f>SUM(B11:B13)</f>
        <v>45000</v>
      </c>
      <c r="C16" s="1">
        <f>SUM(C11:C13)</f>
        <v>62000</v>
      </c>
      <c r="D16" s="1">
        <f>SUM(D11:D13)</f>
        <v>78000</v>
      </c>
    </row>
    <row r="17" spans="1:4" x14ac:dyDescent="0.2">
      <c r="A17" s="4"/>
      <c r="B17" s="3"/>
      <c r="C17" s="3"/>
      <c r="D17" s="3"/>
    </row>
    <row r="18" spans="1:4" x14ac:dyDescent="0.2">
      <c r="A18" s="2" t="s">
        <v>15</v>
      </c>
      <c r="B18" s="1">
        <f>B9+B14</f>
        <v>-3500</v>
      </c>
      <c r="C18" s="1">
        <f>C9+C14</f>
        <v>-8500</v>
      </c>
      <c r="D18" s="1">
        <f>D9+D14</f>
        <v>-14700</v>
      </c>
    </row>
    <row r="19" spans="1:4" x14ac:dyDescent="0.2">
      <c r="A19" s="4"/>
      <c r="B19" s="3"/>
      <c r="C19" s="3"/>
      <c r="D19" s="3"/>
    </row>
    <row r="20" spans="1:4" x14ac:dyDescent="0.2">
      <c r="A20" s="2" t="s">
        <v>14</v>
      </c>
      <c r="B20" s="1"/>
      <c r="C20" s="1"/>
      <c r="D20" s="1"/>
    </row>
    <row r="21" spans="1:4" x14ac:dyDescent="0.2">
      <c r="A21" s="4" t="s">
        <v>13</v>
      </c>
      <c r="B21" s="3"/>
      <c r="C21" s="3"/>
      <c r="D21" s="3"/>
    </row>
    <row r="22" spans="1:4" x14ac:dyDescent="0.2">
      <c r="A22" s="2" t="s">
        <v>12</v>
      </c>
      <c r="B22" s="6">
        <v>14000</v>
      </c>
      <c r="C22" s="6">
        <v>21000</v>
      </c>
      <c r="D22" s="6">
        <v>29000</v>
      </c>
    </row>
    <row r="23" spans="1:4" x14ac:dyDescent="0.2">
      <c r="A23" s="2" t="s">
        <v>11</v>
      </c>
      <c r="B23" s="6">
        <v>8500</v>
      </c>
      <c r="C23" s="6">
        <v>12000</v>
      </c>
      <c r="D23" s="6">
        <v>16500</v>
      </c>
    </row>
    <row r="24" spans="1:4" x14ac:dyDescent="0.2">
      <c r="A24" s="2" t="s">
        <v>10</v>
      </c>
      <c r="B24" s="6">
        <v>10000</v>
      </c>
      <c r="C24" s="6">
        <v>10000</v>
      </c>
      <c r="D24" s="6">
        <v>10000</v>
      </c>
    </row>
    <row r="25" spans="1:4" x14ac:dyDescent="0.2">
      <c r="A25" s="2" t="s">
        <v>9</v>
      </c>
      <c r="B25" s="1">
        <f>SUM(B20:B22)</f>
        <v>14000</v>
      </c>
      <c r="C25" s="1">
        <f>SUM(C20:C22)</f>
        <v>21000</v>
      </c>
      <c r="D25" s="1">
        <f>SUM(D20:D22)</f>
        <v>29000</v>
      </c>
    </row>
    <row r="26" spans="1:4" x14ac:dyDescent="0.2">
      <c r="A26" s="4"/>
      <c r="B26" s="3"/>
      <c r="C26" s="3"/>
      <c r="D26" s="3"/>
    </row>
    <row r="27" spans="1:4" x14ac:dyDescent="0.2">
      <c r="A27" s="4" t="s">
        <v>8</v>
      </c>
      <c r="B27" s="3"/>
      <c r="C27" s="3"/>
      <c r="D27" s="3"/>
    </row>
    <row r="28" spans="1:4" x14ac:dyDescent="0.2">
      <c r="A28" s="2" t="s">
        <v>7</v>
      </c>
      <c r="B28" s="6">
        <v>35000</v>
      </c>
      <c r="C28" s="6">
        <v>28000</v>
      </c>
      <c r="D28" s="6">
        <v>20000</v>
      </c>
    </row>
    <row r="29" spans="1:4" x14ac:dyDescent="0.2">
      <c r="A29" s="2" t="s">
        <v>6</v>
      </c>
      <c r="B29" s="1">
        <f>B26</f>
        <v>0</v>
      </c>
      <c r="C29" s="1">
        <f>C26</f>
        <v>0</v>
      </c>
      <c r="D29" s="1">
        <f>D26</f>
        <v>0</v>
      </c>
    </row>
    <row r="30" spans="1:4" x14ac:dyDescent="0.2">
      <c r="A30" s="2"/>
      <c r="B30" s="1"/>
      <c r="C30" s="1"/>
      <c r="D30" s="1"/>
    </row>
    <row r="31" spans="1:4" x14ac:dyDescent="0.2">
      <c r="A31" s="4" t="s">
        <v>5</v>
      </c>
      <c r="B31" s="3">
        <f>B23+B27</f>
        <v>8500</v>
      </c>
      <c r="C31" s="3">
        <f>C23+C27</f>
        <v>12000</v>
      </c>
      <c r="D31" s="3">
        <f>D23+D27</f>
        <v>16500</v>
      </c>
    </row>
    <row r="32" spans="1:4" x14ac:dyDescent="0.2">
      <c r="A32" s="2"/>
      <c r="B32" s="1"/>
      <c r="C32" s="1"/>
      <c r="D32" s="1"/>
    </row>
    <row r="33" spans="1:4" x14ac:dyDescent="0.2">
      <c r="A33" s="2" t="s">
        <v>4</v>
      </c>
      <c r="B33" s="1"/>
      <c r="C33" s="1"/>
      <c r="D33" s="1"/>
    </row>
    <row r="34" spans="1:4" x14ac:dyDescent="0.2">
      <c r="A34" s="4" t="s">
        <v>3</v>
      </c>
      <c r="B34" s="5">
        <v>20000</v>
      </c>
      <c r="C34" s="5">
        <v>20000</v>
      </c>
      <c r="D34" s="5">
        <v>25000</v>
      </c>
    </row>
    <row r="35" spans="1:4" x14ac:dyDescent="0.2">
      <c r="A35" s="2" t="s">
        <v>2</v>
      </c>
      <c r="B35" s="1">
        <f>B16-B29-B32</f>
        <v>45000</v>
      </c>
      <c r="C35" s="1">
        <f>C16-C29-C32</f>
        <v>62000</v>
      </c>
      <c r="D35" s="1">
        <f>D16-D29-D32</f>
        <v>78000</v>
      </c>
    </row>
    <row r="36" spans="1:4" x14ac:dyDescent="0.2">
      <c r="A36" s="2" t="s">
        <v>1</v>
      </c>
      <c r="B36" s="1">
        <f>SUM(B32:B33)</f>
        <v>0</v>
      </c>
      <c r="C36" s="1">
        <f>SUM(C32:C33)</f>
        <v>0</v>
      </c>
      <c r="D36" s="1">
        <f>SUM(D32:D33)</f>
        <v>0</v>
      </c>
    </row>
    <row r="37" spans="1:4" x14ac:dyDescent="0.2">
      <c r="A37" s="4"/>
      <c r="B37" s="3"/>
      <c r="C37" s="3"/>
      <c r="D37" s="3"/>
    </row>
    <row r="38" spans="1:4" x14ac:dyDescent="0.2">
      <c r="A38" s="2" t="s">
        <v>0</v>
      </c>
      <c r="B38" s="1">
        <f>B29+B34</f>
        <v>20000</v>
      </c>
      <c r="C38" s="1">
        <f>C29+C34</f>
        <v>20000</v>
      </c>
      <c r="D38" s="1">
        <f>D29+D34</f>
        <v>25000</v>
      </c>
    </row>
  </sheetData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Carames Olmedo</dc:creator>
  <cp:lastModifiedBy>Enrique Carames Olmedo</cp:lastModifiedBy>
  <dcterms:created xsi:type="dcterms:W3CDTF">2026-02-28T19:53:35Z</dcterms:created>
  <dcterms:modified xsi:type="dcterms:W3CDTF">2026-02-28T21:07:58Z</dcterms:modified>
</cp:coreProperties>
</file>